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 tabRatio="920"/>
  </bookViews>
  <sheets>
    <sheet name="工程量清单报价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<sst xmlns="http://schemas.openxmlformats.org/spreadsheetml/2006/main" count="118" uniqueCount="89">
  <si>
    <t>工程量清单报价表</t>
  </si>
  <si>
    <t>项目名称:莆炎高速公路三明西收费站外接饮水主管工程协作队伍选择</t>
  </si>
  <si>
    <t>序号</t>
  </si>
  <si>
    <t>项目名称</t>
  </si>
  <si>
    <t>项目特征描述</t>
  </si>
  <si>
    <t>计量单位</t>
  </si>
  <si>
    <t>工程量</t>
  </si>
  <si>
    <t>金    额(元)</t>
  </si>
  <si>
    <t>备注</t>
  </si>
  <si>
    <t>控制单价</t>
  </si>
  <si>
    <t>报价单价</t>
  </si>
  <si>
    <t>小计</t>
  </si>
  <si>
    <t>单项工程</t>
  </si>
  <si>
    <t>表后部分</t>
  </si>
  <si>
    <t>给水工程</t>
  </si>
  <si>
    <t>1</t>
  </si>
  <si>
    <t>挖沟槽土方</t>
  </si>
  <si>
    <t>(1)土壤类别:三类土
(2)挖土深度:2m以内</t>
  </si>
  <si>
    <t>m3</t>
  </si>
  <si>
    <t>2</t>
  </si>
  <si>
    <t>填方</t>
  </si>
  <si>
    <t>(1)填方粒径要求:满足图纸要求
(2)填方来源、运距:沟槽土方
(3)密实度要求:满足图纸要求
(4)填方材料品种:土</t>
  </si>
  <si>
    <t>3</t>
  </si>
  <si>
    <t>(1)填方粒径要求:满足图纸要求
(2)填方来源、运距:外购
(3)密实度要求:满足图纸要求
(4)填方材料品种:机制砂</t>
  </si>
  <si>
    <t>4</t>
  </si>
  <si>
    <t>余方弃置</t>
  </si>
  <si>
    <t>(1)废弃料品种:三类土
(2)运距:12km</t>
  </si>
  <si>
    <t>5</t>
  </si>
  <si>
    <t>铸铁管</t>
  </si>
  <si>
    <t>(1)连接形式:胶圈接口
(2)垫层、基础材质及厚度:200厚砂垫层
(3)管道检验及试验要求:管道水压试验+管道消毒冲洗
(4)材质及规格:球墨铸铁管 DN80</t>
  </si>
  <si>
    <t>m</t>
  </si>
  <si>
    <t>6</t>
  </si>
  <si>
    <t>塑料管</t>
  </si>
  <si>
    <t>(1)连接形式:热熔连接
(2)垫层、基础材质及厚度:200厚砂垫层
(3)管道检验及试验要求:管道水压试验+管道消毒冲洗
(4)材质及规格:聚乙烯PE管（PE100级，1.6MPa De63）</t>
  </si>
  <si>
    <t>7</t>
  </si>
  <si>
    <t>(1)连接形式:热熔连接
(2)管道检验及试验要求:管道水压试验+管道消毒冲洗
(3)材质及规格:聚乙烯PE管（PE100级，1.6MPa De63）
(4)支架挂管</t>
  </si>
  <si>
    <t>8</t>
  </si>
  <si>
    <t>警示（示踪）带铺设</t>
  </si>
  <si>
    <t>(1)规格:标志带</t>
  </si>
  <si>
    <t>9</t>
  </si>
  <si>
    <t>阀门</t>
  </si>
  <si>
    <t>(1)连接方式:焊接
(2)种类:闸阀
(3)材质及规格:DN50
(4)试验要求:阀门水压试验</t>
  </si>
  <si>
    <t>个</t>
  </si>
  <si>
    <t>10</t>
  </si>
  <si>
    <t>(1)连接方式:焊接
(2)种类:止回阀
(3)材质及规格:DN50
(4)试验要求:阀门水压试验</t>
  </si>
  <si>
    <t>11</t>
  </si>
  <si>
    <t>塑料管管件</t>
  </si>
  <si>
    <t>(1)连接形式:热熔连接
(2)种类:伸缩接头
(3)材质及规格:DN50</t>
  </si>
  <si>
    <t>12</t>
  </si>
  <si>
    <t>水表</t>
  </si>
  <si>
    <t>(1)规格:DN50水表</t>
  </si>
  <si>
    <t>13</t>
  </si>
  <si>
    <t>(1)连接形式:热熔连接
(2)种类:45°弯头
(3)材质及规格:DN63</t>
  </si>
  <si>
    <t>14</t>
  </si>
  <si>
    <t>铸铁管管件</t>
  </si>
  <si>
    <t>(1)铸铁管件
(2)45°弯头，DN80</t>
  </si>
  <si>
    <t>15</t>
  </si>
  <si>
    <t>(1)连接方式:热熔连接
(2)种类:排气阀 
(3)材质及规格:DN50
(4)试验要求:阀门水压试验</t>
  </si>
  <si>
    <t>16</t>
  </si>
  <si>
    <t>(1)连接方式:热熔连接
(2)种类:排泥阀
(3)材质及规格:DN50
(4)试验要求:阀门水压试验</t>
  </si>
  <si>
    <t>17</t>
  </si>
  <si>
    <t>(1)连接形式:热熔连接
(2)种类:三通
(3)材质及规格:DN50</t>
  </si>
  <si>
    <t>18</t>
  </si>
  <si>
    <t>金属支架制作、安装</t>
  </si>
  <si>
    <t>(1)支架材质:L45*4角钢+-6*60*140钢板</t>
  </si>
  <si>
    <t>t</t>
  </si>
  <si>
    <t>19</t>
  </si>
  <si>
    <t>其他泵</t>
  </si>
  <si>
    <t>(1)水箱式一体化供水泵站
(2)1、不锈钢立式多级泵：40CDL8-160，8T 148 5.5KW
(3)2、稳流罐：GY600*1300，食品级SUS304材质厚度3mm ，含真空抑制装置，液位探测计，缺水保护功能
(4)3、管件及阀门：DN40*3，食品级304不锈钢双边管路进出水总管 DN80配不锈钢鸭嘴式对夹蝶阀，不锈钢对夹止回阀，含整套设备加厚钢板底座，配泵组减震垫及螺栓套装
(5)4、压力罐：24L*1.6MPa，立式碳钢材质系统流量稳压功能及压力稳定功能，贮能停机保压,确保管网压力稳定。
(6)5、智能变频柜：GYBK-4S-5.5-P，一控三瑞士进口ABB变频器、正泰元器件、压力传感器、昆仑通态人机7寸液晶触摸屏，国产PLC，电接点压力表，照明灯，散热风扇，超压保护。
(7)6、简易泵房</t>
  </si>
  <si>
    <t>台</t>
  </si>
  <si>
    <t>20</t>
  </si>
  <si>
    <t>电缆</t>
  </si>
  <si>
    <t>(1)材质:铝芯电力电缆
(2)规格:YJLV 0.6/1kV  5×50</t>
  </si>
  <si>
    <t>21</t>
  </si>
  <si>
    <t>电缆保护管</t>
  </si>
  <si>
    <t>(1)材质:MPP管
(2)规格:φ150</t>
  </si>
  <si>
    <t>22</t>
  </si>
  <si>
    <t>23</t>
  </si>
  <si>
    <t>碎石</t>
  </si>
  <si>
    <t>(1)厚度:碎石底层(人机配合 厚度15cm)
(2)路床(槽)整形(路床碾压检验)</t>
  </si>
  <si>
    <t>m2</t>
  </si>
  <si>
    <t>24</t>
  </si>
  <si>
    <t>水泥混凝土</t>
  </si>
  <si>
    <t>(1)厚度:15Cm
(2)混凝土强度等级:C30</t>
  </si>
  <si>
    <t>安全文明施工费</t>
  </si>
  <si>
    <t>项</t>
  </si>
  <si>
    <t>固定报价</t>
  </si>
  <si>
    <t>其他总价措施费</t>
  </si>
  <si>
    <t>合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</si>
</sst>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4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49"/>
    <xf numFmtId="0" fontId="1" fillId="0" borderId="0" xfId="49" applyNumberFormat="1" applyFont="1" applyAlignment="1">
      <alignment horizontal="center" vertical="center" wrapText="1"/>
    </xf>
    <xf numFmtId="0" fontId="2" fillId="0" borderId="0" xfId="49" applyNumberFormat="1" applyFont="1" applyAlignment="1">
      <alignment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/>
    </xf>
    <xf numFmtId="0" fontId="3" fillId="0" borderId="2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left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176" fontId="3" fillId="0" borderId="8" xfId="49" applyNumberFormat="1" applyFont="1" applyBorder="1" applyAlignment="1">
      <alignment horizontal="right" vertical="center" wrapText="1" shrinkToFit="1"/>
    </xf>
    <xf numFmtId="2" fontId="3" fillId="0" borderId="3" xfId="49" applyNumberFormat="1" applyFont="1" applyBorder="1" applyAlignment="1">
      <alignment horizontal="right" vertical="center" wrapText="1" shrinkToFit="1"/>
    </xf>
    <xf numFmtId="2" fontId="3" fillId="0" borderId="8" xfId="49" applyNumberFormat="1" applyFont="1" applyBorder="1" applyAlignment="1">
      <alignment horizontal="right" vertical="center" wrapText="1" shrinkToFi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0" fillId="0" borderId="8" xfId="49" applyBorder="1"/>
    <xf numFmtId="0" fontId="2" fillId="0" borderId="8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view="pageBreakPreview" zoomScaleNormal="100" topLeftCell="A26" workbookViewId="0">
      <selection activeCell="H8" sqref="H8"/>
    </sheetView>
  </sheetViews>
  <sheetFormatPr defaultColWidth="10.2857142857143" defaultRowHeight="15"/>
  <cols>
    <col min="1" max="1" width="4.71428571428571" customWidth="1"/>
    <col min="2" max="2" width="19.847619047619" customWidth="1"/>
    <col min="3" max="3" width="20.7142857142857" customWidth="1"/>
    <col min="4" max="4" width="5.83809523809524" customWidth="1"/>
    <col min="5" max="5" width="7.59047619047619" customWidth="1"/>
    <col min="6" max="7" width="7.71428571428571" customWidth="1"/>
    <col min="8" max="8" width="10.2857142857143" customWidth="1"/>
  </cols>
  <sheetData>
    <row r="1" ht="27.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7.0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7.05" customHeight="1" spans="1: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/>
      <c r="H3" s="7"/>
      <c r="I3" s="11" t="s">
        <v>8</v>
      </c>
    </row>
    <row r="4" ht="17.05" customHeight="1" spans="1:9">
      <c r="A4" s="8"/>
      <c r="B4" s="9"/>
      <c r="C4" s="9"/>
      <c r="D4" s="9"/>
      <c r="E4" s="9"/>
      <c r="F4" s="10" t="s">
        <v>9</v>
      </c>
      <c r="G4" s="10" t="s">
        <v>10</v>
      </c>
      <c r="H4" s="11" t="s">
        <v>11</v>
      </c>
      <c r="I4" s="21"/>
    </row>
    <row r="5" ht="17.05" customHeight="1" spans="1:9">
      <c r="A5" s="12" t="s">
        <v>12</v>
      </c>
      <c r="B5" s="12"/>
      <c r="C5" s="12"/>
      <c r="D5" s="12"/>
      <c r="E5" s="12"/>
      <c r="F5" s="12"/>
      <c r="G5" s="12"/>
      <c r="H5" s="12"/>
      <c r="I5" s="22"/>
    </row>
    <row r="6" ht="17.05" customHeight="1" spans="1:9">
      <c r="A6" s="12" t="s">
        <v>13</v>
      </c>
      <c r="B6" s="12"/>
      <c r="C6" s="12"/>
      <c r="D6" s="12"/>
      <c r="E6" s="12"/>
      <c r="F6" s="12"/>
      <c r="G6" s="12"/>
      <c r="H6" s="12"/>
      <c r="I6" s="22"/>
    </row>
    <row r="7" ht="17.05" customHeight="1" spans="1:9">
      <c r="A7" s="12" t="s">
        <v>14</v>
      </c>
      <c r="B7" s="12"/>
      <c r="C7" s="12"/>
      <c r="D7" s="12"/>
      <c r="E7" s="12"/>
      <c r="F7" s="12"/>
      <c r="G7" s="12"/>
      <c r="H7" s="12"/>
      <c r="I7" s="22"/>
    </row>
    <row r="8" ht="22.5" spans="1:9">
      <c r="A8" s="13" t="s">
        <v>15</v>
      </c>
      <c r="B8" s="14" t="s">
        <v>16</v>
      </c>
      <c r="C8" s="14" t="s">
        <v>17</v>
      </c>
      <c r="D8" s="15" t="s">
        <v>18</v>
      </c>
      <c r="E8" s="16">
        <v>317.636</v>
      </c>
      <c r="F8" s="17">
        <v>7.75</v>
      </c>
      <c r="G8" s="17"/>
      <c r="H8" s="17">
        <f>E8*G8</f>
        <v>0</v>
      </c>
      <c r="I8" s="23"/>
    </row>
    <row r="9" ht="78.75" spans="1:9">
      <c r="A9" s="13" t="s">
        <v>19</v>
      </c>
      <c r="B9" s="14" t="s">
        <v>20</v>
      </c>
      <c r="C9" s="14" t="s">
        <v>21</v>
      </c>
      <c r="D9" s="15" t="s">
        <v>18</v>
      </c>
      <c r="E9" s="16">
        <v>120.328</v>
      </c>
      <c r="F9" s="17">
        <v>7.94</v>
      </c>
      <c r="G9" s="17"/>
      <c r="H9" s="17">
        <f t="shared" ref="H9:H31" si="0">E9*G9</f>
        <v>0</v>
      </c>
      <c r="I9" s="23"/>
    </row>
    <row r="10" ht="67.5" spans="1:9">
      <c r="A10" s="13" t="s">
        <v>22</v>
      </c>
      <c r="B10" s="14" t="s">
        <v>20</v>
      </c>
      <c r="C10" s="14" t="s">
        <v>23</v>
      </c>
      <c r="D10" s="15" t="s">
        <v>18</v>
      </c>
      <c r="E10" s="16">
        <v>88.801</v>
      </c>
      <c r="F10" s="17">
        <v>110.25</v>
      </c>
      <c r="G10" s="17"/>
      <c r="H10" s="17">
        <f t="shared" si="0"/>
        <v>0</v>
      </c>
      <c r="I10" s="23"/>
    </row>
    <row r="11" ht="22.5" spans="1:9">
      <c r="A11" s="13" t="s">
        <v>24</v>
      </c>
      <c r="B11" s="14" t="s">
        <v>25</v>
      </c>
      <c r="C11" s="14" t="s">
        <v>26</v>
      </c>
      <c r="D11" s="15" t="s">
        <v>18</v>
      </c>
      <c r="E11" s="16">
        <v>187.269</v>
      </c>
      <c r="F11" s="17">
        <v>29.68</v>
      </c>
      <c r="G11" s="17"/>
      <c r="H11" s="17">
        <f t="shared" si="0"/>
        <v>0</v>
      </c>
      <c r="I11" s="23"/>
    </row>
    <row r="12" ht="90" spans="1:9">
      <c r="A12" s="13" t="s">
        <v>27</v>
      </c>
      <c r="B12" s="14" t="s">
        <v>28</v>
      </c>
      <c r="C12" s="14" t="s">
        <v>29</v>
      </c>
      <c r="D12" s="15" t="s">
        <v>30</v>
      </c>
      <c r="E12" s="16">
        <v>155</v>
      </c>
      <c r="F12" s="17">
        <v>114.07</v>
      </c>
      <c r="G12" s="17"/>
      <c r="H12" s="17">
        <f t="shared" si="0"/>
        <v>0</v>
      </c>
      <c r="I12" s="23"/>
    </row>
    <row r="13" ht="101.25" spans="1:9">
      <c r="A13" s="13" t="s">
        <v>31</v>
      </c>
      <c r="B13" s="14" t="s">
        <v>32</v>
      </c>
      <c r="C13" s="14" t="s">
        <v>33</v>
      </c>
      <c r="D13" s="15" t="s">
        <v>30</v>
      </c>
      <c r="E13" s="16">
        <v>1053</v>
      </c>
      <c r="F13" s="17">
        <v>36.48</v>
      </c>
      <c r="G13" s="17"/>
      <c r="H13" s="17">
        <f t="shared" si="0"/>
        <v>0</v>
      </c>
      <c r="I13" s="23"/>
    </row>
    <row r="14" ht="90" spans="1:9">
      <c r="A14" s="13" t="s">
        <v>34</v>
      </c>
      <c r="B14" s="14" t="s">
        <v>32</v>
      </c>
      <c r="C14" s="14" t="s">
        <v>35</v>
      </c>
      <c r="D14" s="15" t="s">
        <v>30</v>
      </c>
      <c r="E14" s="16">
        <v>286</v>
      </c>
      <c r="F14" s="17">
        <v>38.52</v>
      </c>
      <c r="G14" s="17"/>
      <c r="H14" s="17">
        <f t="shared" si="0"/>
        <v>0</v>
      </c>
      <c r="I14" s="23"/>
    </row>
    <row r="15" spans="1:9">
      <c r="A15" s="13" t="s">
        <v>36</v>
      </c>
      <c r="B15" s="14" t="s">
        <v>37</v>
      </c>
      <c r="C15" s="14" t="s">
        <v>38</v>
      </c>
      <c r="D15" s="15" t="s">
        <v>30</v>
      </c>
      <c r="E15" s="16">
        <v>1208</v>
      </c>
      <c r="F15" s="17">
        <v>1</v>
      </c>
      <c r="G15" s="17"/>
      <c r="H15" s="17">
        <f t="shared" si="0"/>
        <v>0</v>
      </c>
      <c r="I15" s="23"/>
    </row>
    <row r="16" ht="56.25" spans="1:9">
      <c r="A16" s="13" t="s">
        <v>39</v>
      </c>
      <c r="B16" s="14" t="s">
        <v>40</v>
      </c>
      <c r="C16" s="14" t="s">
        <v>41</v>
      </c>
      <c r="D16" s="15" t="s">
        <v>42</v>
      </c>
      <c r="E16" s="16">
        <v>5</v>
      </c>
      <c r="F16" s="17">
        <v>264.88</v>
      </c>
      <c r="G16" s="17"/>
      <c r="H16" s="17">
        <f t="shared" si="0"/>
        <v>0</v>
      </c>
      <c r="I16" s="23"/>
    </row>
    <row r="17" ht="56.25" spans="1:9">
      <c r="A17" s="13" t="s">
        <v>43</v>
      </c>
      <c r="B17" s="14" t="s">
        <v>40</v>
      </c>
      <c r="C17" s="14" t="s">
        <v>44</v>
      </c>
      <c r="D17" s="15" t="s">
        <v>42</v>
      </c>
      <c r="E17" s="16">
        <v>2</v>
      </c>
      <c r="F17" s="17">
        <v>213.68</v>
      </c>
      <c r="G17" s="17"/>
      <c r="H17" s="17">
        <f t="shared" si="0"/>
        <v>0</v>
      </c>
      <c r="I17" s="23"/>
    </row>
    <row r="18" ht="33.75" spans="1:9">
      <c r="A18" s="13" t="s">
        <v>45</v>
      </c>
      <c r="B18" s="14" t="s">
        <v>46</v>
      </c>
      <c r="C18" s="14" t="s">
        <v>47</v>
      </c>
      <c r="D18" s="15" t="s">
        <v>42</v>
      </c>
      <c r="E18" s="16">
        <v>2</v>
      </c>
      <c r="F18" s="17">
        <v>40.98</v>
      </c>
      <c r="G18" s="17"/>
      <c r="H18" s="17">
        <f t="shared" si="0"/>
        <v>0</v>
      </c>
      <c r="I18" s="23"/>
    </row>
    <row r="19" spans="1:9">
      <c r="A19" s="13" t="s">
        <v>48</v>
      </c>
      <c r="B19" s="14" t="s">
        <v>49</v>
      </c>
      <c r="C19" s="14" t="s">
        <v>50</v>
      </c>
      <c r="D19" s="15" t="s">
        <v>42</v>
      </c>
      <c r="E19" s="16">
        <v>2</v>
      </c>
      <c r="F19" s="17">
        <v>382.19</v>
      </c>
      <c r="G19" s="17"/>
      <c r="H19" s="17">
        <f t="shared" si="0"/>
        <v>0</v>
      </c>
      <c r="I19" s="23"/>
    </row>
    <row r="20" ht="33.75" spans="1:9">
      <c r="A20" s="13" t="s">
        <v>51</v>
      </c>
      <c r="B20" s="14" t="s">
        <v>46</v>
      </c>
      <c r="C20" s="14" t="s">
        <v>52</v>
      </c>
      <c r="D20" s="15" t="s">
        <v>42</v>
      </c>
      <c r="E20" s="16">
        <v>10</v>
      </c>
      <c r="F20" s="17">
        <v>39</v>
      </c>
      <c r="G20" s="17"/>
      <c r="H20" s="17">
        <f t="shared" si="0"/>
        <v>0</v>
      </c>
      <c r="I20" s="23"/>
    </row>
    <row r="21" ht="22.5" spans="1:9">
      <c r="A21" s="13" t="s">
        <v>53</v>
      </c>
      <c r="B21" s="14" t="s">
        <v>54</v>
      </c>
      <c r="C21" s="14" t="s">
        <v>55</v>
      </c>
      <c r="D21" s="15" t="s">
        <v>42</v>
      </c>
      <c r="E21" s="16">
        <v>6</v>
      </c>
      <c r="F21" s="17">
        <v>108.42</v>
      </c>
      <c r="G21" s="17"/>
      <c r="H21" s="17">
        <f t="shared" si="0"/>
        <v>0</v>
      </c>
      <c r="I21" s="23"/>
    </row>
    <row r="22" ht="56.25" spans="1:9">
      <c r="A22" s="13" t="s">
        <v>56</v>
      </c>
      <c r="B22" s="14" t="s">
        <v>40</v>
      </c>
      <c r="C22" s="14" t="s">
        <v>57</v>
      </c>
      <c r="D22" s="15" t="s">
        <v>42</v>
      </c>
      <c r="E22" s="16">
        <v>2</v>
      </c>
      <c r="F22" s="17">
        <v>153.74</v>
      </c>
      <c r="G22" s="17"/>
      <c r="H22" s="17">
        <f t="shared" si="0"/>
        <v>0</v>
      </c>
      <c r="I22" s="23"/>
    </row>
    <row r="23" ht="56.25" spans="1:9">
      <c r="A23" s="13" t="s">
        <v>58</v>
      </c>
      <c r="B23" s="14" t="s">
        <v>40</v>
      </c>
      <c r="C23" s="14" t="s">
        <v>59</v>
      </c>
      <c r="D23" s="15" t="s">
        <v>42</v>
      </c>
      <c r="E23" s="16">
        <v>1</v>
      </c>
      <c r="F23" s="17">
        <v>153.74</v>
      </c>
      <c r="G23" s="17"/>
      <c r="H23" s="17">
        <f t="shared" si="0"/>
        <v>0</v>
      </c>
      <c r="I23" s="23"/>
    </row>
    <row r="24" ht="33.75" spans="1:9">
      <c r="A24" s="13" t="s">
        <v>60</v>
      </c>
      <c r="B24" s="14" t="s">
        <v>46</v>
      </c>
      <c r="C24" s="14" t="s">
        <v>61</v>
      </c>
      <c r="D24" s="15" t="s">
        <v>42</v>
      </c>
      <c r="E24" s="16">
        <v>3</v>
      </c>
      <c r="F24" s="17">
        <v>36.84</v>
      </c>
      <c r="G24" s="17"/>
      <c r="H24" s="17">
        <f t="shared" si="0"/>
        <v>0</v>
      </c>
      <c r="I24" s="23"/>
    </row>
    <row r="25" ht="22.5" spans="1:9">
      <c r="A25" s="13" t="s">
        <v>62</v>
      </c>
      <c r="B25" s="14" t="s">
        <v>63</v>
      </c>
      <c r="C25" s="14" t="s">
        <v>64</v>
      </c>
      <c r="D25" s="15" t="s">
        <v>65</v>
      </c>
      <c r="E25" s="16">
        <v>0.086</v>
      </c>
      <c r="F25" s="17">
        <v>9489.75</v>
      </c>
      <c r="G25" s="17"/>
      <c r="H25" s="17">
        <f t="shared" si="0"/>
        <v>0</v>
      </c>
      <c r="I25" s="23"/>
    </row>
    <row r="26" ht="348.75" spans="1:9">
      <c r="A26" s="13" t="s">
        <v>66</v>
      </c>
      <c r="B26" s="14" t="s">
        <v>67</v>
      </c>
      <c r="C26" s="14" t="s">
        <v>68</v>
      </c>
      <c r="D26" s="15" t="s">
        <v>69</v>
      </c>
      <c r="E26" s="16">
        <v>1</v>
      </c>
      <c r="F26" s="17">
        <v>48674.38</v>
      </c>
      <c r="G26" s="17"/>
      <c r="H26" s="17">
        <f t="shared" si="0"/>
        <v>0</v>
      </c>
      <c r="I26" s="23"/>
    </row>
    <row r="27" ht="33.75" spans="1:9">
      <c r="A27" s="13" t="s">
        <v>70</v>
      </c>
      <c r="B27" s="14" t="s">
        <v>71</v>
      </c>
      <c r="C27" s="14" t="s">
        <v>72</v>
      </c>
      <c r="D27" s="15" t="s">
        <v>30</v>
      </c>
      <c r="E27" s="16">
        <v>1339</v>
      </c>
      <c r="F27" s="17">
        <v>59.32</v>
      </c>
      <c r="G27" s="17"/>
      <c r="H27" s="17">
        <f t="shared" si="0"/>
        <v>0</v>
      </c>
      <c r="I27" s="23"/>
    </row>
    <row r="28" ht="22.5" spans="1:9">
      <c r="A28" s="13" t="s">
        <v>73</v>
      </c>
      <c r="B28" s="14" t="s">
        <v>74</v>
      </c>
      <c r="C28" s="14" t="s">
        <v>75</v>
      </c>
      <c r="D28" s="15" t="s">
        <v>30</v>
      </c>
      <c r="E28" s="16">
        <v>1339</v>
      </c>
      <c r="F28" s="17">
        <v>56.3</v>
      </c>
      <c r="G28" s="17"/>
      <c r="H28" s="17">
        <f t="shared" si="0"/>
        <v>0</v>
      </c>
      <c r="I28" s="23"/>
    </row>
    <row r="29" spans="1:9">
      <c r="A29" s="13" t="s">
        <v>76</v>
      </c>
      <c r="B29" s="14" t="s">
        <v>37</v>
      </c>
      <c r="C29" s="14" t="s">
        <v>38</v>
      </c>
      <c r="D29" s="15" t="s">
        <v>30</v>
      </c>
      <c r="E29" s="16">
        <v>1339</v>
      </c>
      <c r="F29" s="17">
        <v>1</v>
      </c>
      <c r="G29" s="17"/>
      <c r="H29" s="17">
        <f t="shared" si="0"/>
        <v>0</v>
      </c>
      <c r="I29" s="23"/>
    </row>
    <row r="30" ht="45" spans="1:9">
      <c r="A30" s="13" t="s">
        <v>77</v>
      </c>
      <c r="B30" s="14" t="s">
        <v>78</v>
      </c>
      <c r="C30" s="14" t="s">
        <v>79</v>
      </c>
      <c r="D30" s="15" t="s">
        <v>80</v>
      </c>
      <c r="E30" s="16">
        <v>6</v>
      </c>
      <c r="F30" s="17">
        <v>27.08</v>
      </c>
      <c r="G30" s="17"/>
      <c r="H30" s="17">
        <f t="shared" si="0"/>
        <v>0</v>
      </c>
      <c r="I30" s="23"/>
    </row>
    <row r="31" ht="22.5" spans="1:9">
      <c r="A31" s="13" t="s">
        <v>81</v>
      </c>
      <c r="B31" s="14" t="s">
        <v>82</v>
      </c>
      <c r="C31" s="14" t="s">
        <v>83</v>
      </c>
      <c r="D31" s="15" t="s">
        <v>80</v>
      </c>
      <c r="E31" s="16">
        <v>6</v>
      </c>
      <c r="F31" s="17">
        <v>79.62</v>
      </c>
      <c r="G31" s="17"/>
      <c r="H31" s="17">
        <f>E31*G31</f>
        <v>0</v>
      </c>
      <c r="I31" s="23"/>
    </row>
    <row r="32" ht="16.3" customHeight="1" spans="1:9">
      <c r="A32" s="15"/>
      <c r="B32" s="15" t="s">
        <v>84</v>
      </c>
      <c r="C32" s="15"/>
      <c r="D32" s="15" t="s">
        <v>85</v>
      </c>
      <c r="E32" s="15">
        <v>1</v>
      </c>
      <c r="F32" s="17">
        <v>5474</v>
      </c>
      <c r="G32" s="18">
        <v>5474</v>
      </c>
      <c r="H32" s="18">
        <v>5474</v>
      </c>
      <c r="I32" s="23" t="s">
        <v>86</v>
      </c>
    </row>
    <row r="33" ht="16.3" customHeight="1" spans="1:9">
      <c r="A33" s="15"/>
      <c r="B33" s="15" t="s">
        <v>87</v>
      </c>
      <c r="C33" s="15"/>
      <c r="D33" s="15" t="s">
        <v>85</v>
      </c>
      <c r="E33" s="15">
        <v>1</v>
      </c>
      <c r="F33" s="17">
        <v>1265</v>
      </c>
      <c r="G33" s="18">
        <v>1265</v>
      </c>
      <c r="H33" s="18">
        <v>1265</v>
      </c>
      <c r="I33" s="23" t="s">
        <v>86</v>
      </c>
    </row>
    <row r="34" ht="16.3" customHeight="1" spans="1:9">
      <c r="A34" s="19" t="s">
        <v>88</v>
      </c>
      <c r="B34" s="20"/>
      <c r="C34" s="20"/>
      <c r="D34" s="20"/>
      <c r="E34" s="20"/>
      <c r="F34" s="20"/>
      <c r="G34" s="20"/>
      <c r="H34" s="17">
        <f>SUM(H8:H33)</f>
        <v>6739</v>
      </c>
      <c r="I34" s="22"/>
    </row>
  </sheetData>
  <mergeCells count="13">
    <mergeCell ref="A1:H1"/>
    <mergeCell ref="A2:H2"/>
    <mergeCell ref="F3:H3"/>
    <mergeCell ref="A5:H5"/>
    <mergeCell ref="A6:H6"/>
    <mergeCell ref="A7:H7"/>
    <mergeCell ref="A34:G34"/>
    <mergeCell ref="A3:A4"/>
    <mergeCell ref="B3:B4"/>
    <mergeCell ref="C3:C4"/>
    <mergeCell ref="D3:D4"/>
    <mergeCell ref="E3:E4"/>
    <mergeCell ref="I3:I4"/>
  </mergeCells>
  <pageMargins left="0.590277777777778" right="0" top="0.393055555555556" bottom="0" header="0" footer="0"/>
  <pageSetup paperSize="9" scale="54" orientation="portrait" horizontalDpi="600"/>
  <headerFooter/>
  <rowBreaks count="2" manualBreakCount="2">
    <brk id="17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吴浩文</cp:lastModifiedBy>
  <dcterms:created xsi:type="dcterms:W3CDTF">2025-02-12T09:46:00Z</dcterms:created>
  <dcterms:modified xsi:type="dcterms:W3CDTF">2025-03-05T02:34:18Z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1C04097564784A4997C125A80F8F4C93_12</vt:lpwstr>
  </property>
  <property fmtid="{D5CDD505-2E9C-101B-9397-08002B2CF9AE}" pid="3" name="KSOProductBuildVer">
    <vt:lpwstr>2052-12.1.0.16388</vt:lpwstr>
  </property>
</Properties>
</file>